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7729"/>
  <workbookPr autoCompressPictures="0"/>
  <bookViews>
    <workbookView xWindow="0" yWindow="0" windowWidth="25600" windowHeight="14880"/>
  </bookViews>
  <sheets>
    <sheet name="Form Responses 1" sheetId="3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60" i="3" l="1"/>
  <c r="I60" i="3"/>
  <c r="H60" i="3"/>
  <c r="G60" i="3"/>
  <c r="F60" i="3"/>
  <c r="J59" i="3"/>
  <c r="I59" i="3"/>
  <c r="H59" i="3"/>
  <c r="G59" i="3"/>
  <c r="F59" i="3"/>
  <c r="J58" i="3"/>
  <c r="I58" i="3"/>
  <c r="H58" i="3"/>
  <c r="G58" i="3"/>
  <c r="F58" i="3"/>
  <c r="J57" i="3"/>
  <c r="I57" i="3"/>
  <c r="H57" i="3"/>
  <c r="G57" i="3"/>
  <c r="F57" i="3"/>
  <c r="J55" i="3"/>
  <c r="I55" i="3"/>
  <c r="J56" i="3"/>
  <c r="I56" i="3"/>
  <c r="H56" i="3"/>
  <c r="G56" i="3"/>
  <c r="F56" i="3"/>
  <c r="H55" i="3"/>
  <c r="G55" i="3"/>
  <c r="F55" i="3"/>
  <c r="J54" i="3"/>
  <c r="I54" i="3"/>
  <c r="H54" i="3"/>
  <c r="G54" i="3"/>
  <c r="F54" i="3"/>
  <c r="D43" i="3"/>
  <c r="D42" i="3"/>
  <c r="D39" i="3"/>
  <c r="D38" i="3"/>
  <c r="G38" i="3"/>
  <c r="F38" i="3"/>
  <c r="F39" i="3"/>
  <c r="F40" i="3"/>
  <c r="F41" i="3"/>
  <c r="F42" i="3"/>
  <c r="F43" i="3"/>
  <c r="G45" i="3"/>
  <c r="H38" i="3"/>
  <c r="H45" i="3"/>
  <c r="I38" i="3"/>
  <c r="I45" i="3"/>
  <c r="J38" i="3"/>
  <c r="J45" i="3"/>
  <c r="K38" i="3"/>
  <c r="K45" i="3"/>
  <c r="L38" i="3"/>
  <c r="L45" i="3"/>
  <c r="G39" i="3"/>
  <c r="G46" i="3"/>
  <c r="H39" i="3"/>
  <c r="H46" i="3"/>
  <c r="I39" i="3"/>
  <c r="I46" i="3"/>
  <c r="J39" i="3"/>
  <c r="J46" i="3"/>
  <c r="K39" i="3"/>
  <c r="K46" i="3"/>
  <c r="L39" i="3"/>
  <c r="L46" i="3"/>
  <c r="G40" i="3"/>
  <c r="G47" i="3"/>
  <c r="H40" i="3"/>
  <c r="H47" i="3"/>
  <c r="I40" i="3"/>
  <c r="I47" i="3"/>
  <c r="J40" i="3"/>
  <c r="J47" i="3"/>
  <c r="K40" i="3"/>
  <c r="K47" i="3"/>
  <c r="L40" i="3"/>
  <c r="L47" i="3"/>
  <c r="G41" i="3"/>
  <c r="G48" i="3"/>
  <c r="H41" i="3"/>
  <c r="H48" i="3"/>
  <c r="I41" i="3"/>
  <c r="I48" i="3"/>
  <c r="J41" i="3"/>
  <c r="J48" i="3"/>
  <c r="K41" i="3"/>
  <c r="K48" i="3"/>
  <c r="L41" i="3"/>
  <c r="L48" i="3"/>
  <c r="G42" i="3"/>
  <c r="G49" i="3"/>
  <c r="H42" i="3"/>
  <c r="H49" i="3"/>
  <c r="I42" i="3"/>
  <c r="I49" i="3"/>
  <c r="J42" i="3"/>
  <c r="J49" i="3"/>
  <c r="K42" i="3"/>
  <c r="K49" i="3"/>
  <c r="L42" i="3"/>
  <c r="L49" i="3"/>
  <c r="F46" i="3"/>
  <c r="F47" i="3"/>
  <c r="F48" i="3"/>
  <c r="F49" i="3"/>
  <c r="F45" i="3"/>
  <c r="G43" i="3"/>
  <c r="H43" i="3"/>
  <c r="I43" i="3"/>
  <c r="J43" i="3"/>
  <c r="K43" i="3"/>
  <c r="L43" i="3"/>
</calcChain>
</file>

<file path=xl/sharedStrings.xml><?xml version="1.0" encoding="utf-8"?>
<sst xmlns="http://schemas.openxmlformats.org/spreadsheetml/2006/main" count="390" uniqueCount="61">
  <si>
    <t>Timestamp</t>
  </si>
  <si>
    <t>Nama Perusahaan Tempat Bekerja Saat Ini? (Company Name Where to Work Today?)</t>
  </si>
  <si>
    <t>Tahun kelulusan Alumni Program Studi Agribisnis? (Graduate year of Alumni of Agribusiness Study Program?)</t>
  </si>
  <si>
    <t>Sangat Tinggi</t>
  </si>
  <si>
    <t>ES KRISTAL</t>
  </si>
  <si>
    <t>penyuluhan</t>
  </si>
  <si>
    <t>PT GMA BUSANA</t>
  </si>
  <si>
    <t>DINAS PERTANIAN</t>
  </si>
  <si>
    <t>Dinas Pertanian Tanaman Pangan dan Hortikultura Propinsi Sumatera Selatan</t>
  </si>
  <si>
    <t>CV. Sinar Bintang Alumunium</t>
  </si>
  <si>
    <t>Lazada</t>
  </si>
  <si>
    <t>FAT Agri</t>
  </si>
  <si>
    <t>Jajanan Mbak Poppy</t>
  </si>
  <si>
    <t>Tinggi</t>
  </si>
  <si>
    <t>Sangat tinggi</t>
  </si>
  <si>
    <t>Cukup</t>
  </si>
  <si>
    <t>Rendah</t>
  </si>
  <si>
    <t>Sangat rendah</t>
  </si>
  <si>
    <t>nusantara sakti</t>
  </si>
  <si>
    <t>Lokal/wilayah/wiraswasta berbadan hukum</t>
  </si>
  <si>
    <t>distribusi sepatu marko</t>
  </si>
  <si>
    <t>Lokal/wilayah/wiraswasta tidak berbadan hukum</t>
  </si>
  <si>
    <t>PT.EVANS</t>
  </si>
  <si>
    <t>toko baju</t>
  </si>
  <si>
    <t>PROYEK</t>
  </si>
  <si>
    <t>dinas peertanian bengkulu selatan</t>
  </si>
  <si>
    <t>asuransi</t>
  </si>
  <si>
    <t>Dinas pertanian</t>
  </si>
  <si>
    <t>wilmar group</t>
  </si>
  <si>
    <t>DINAS PMBD</t>
  </si>
  <si>
    <t>PT. MEANIA INDONESIA</t>
  </si>
  <si>
    <t>PT. THIRTA SYARIF MULIA</t>
  </si>
  <si>
    <t>PT. HARBINGER BRIGE INTERNASIONAL</t>
  </si>
  <si>
    <t>FATMAWATI STORE</t>
  </si>
  <si>
    <t>Dinas Pertanian TPH</t>
  </si>
  <si>
    <t>HM Sampoerna</t>
  </si>
  <si>
    <t>Dinas Pertanian Provinsi Sumatera Selatan</t>
  </si>
  <si>
    <t>Dinas Pertanian</t>
  </si>
  <si>
    <t>RUMAH TAHANAN NEGARA 1</t>
  </si>
  <si>
    <t>STAR UP LOKAL</t>
  </si>
  <si>
    <t>KANTOR WILAYAH PERTAHANAN INTERNASIONAL</t>
  </si>
  <si>
    <t>BPP</t>
  </si>
  <si>
    <t>kerja di dinas pertanian</t>
  </si>
  <si>
    <t>Location</t>
  </si>
  <si>
    <t>Sangat Rendah</t>
  </si>
  <si>
    <t>Area Code</t>
  </si>
  <si>
    <t>S</t>
  </si>
  <si>
    <t>P</t>
  </si>
  <si>
    <t>Etika (Ethics)</t>
  </si>
  <si>
    <t>Keahlian berdasarkan bidang ilmu (Expertise by field of science)</t>
  </si>
  <si>
    <t>Bahasa Inggris (English Abality)</t>
  </si>
  <si>
    <t>Penggunaan Teknologi Informasi (Technological Information Ability)</t>
  </si>
  <si>
    <t>Komunikasi (Communication Ability)</t>
  </si>
  <si>
    <t>Kerja sama tim (Teamwork Ability)</t>
  </si>
  <si>
    <t>Pengembangan Diri (Self Improvement Ability)</t>
  </si>
  <si>
    <t xml:space="preserve">Note: </t>
  </si>
  <si>
    <t>Very High</t>
  </si>
  <si>
    <t>High</t>
  </si>
  <si>
    <t>Fairly</t>
  </si>
  <si>
    <t>Less</t>
  </si>
  <si>
    <t>More Less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</si>
</sst>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u/>
      <sz val="10"/>
      <color theme="10"/>
      <name val="Arial"/>
      <scheme val="minor"/>
    </font>
    <font>
      <u/>
      <sz val="10"/>
      <color theme="11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3">
    <xf numFmtId="0" fontId="0" fillId="0" borderId="0"/>
    <xf numFmtId="0" fontId="1" fillId="0" borderId="0"/>
    <xf numFmtId="0" fontId="2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3">
    <xf numFmtId="0" fontId="0" fillId="0" borderId="0" xfId="0" applyFont="1" applyAlignment="1"/>
    <xf numFmtId="0" fontId="2" fillId="0" borderId="0" xfId="2" applyFont="1" applyAlignment="1"/>
    <xf numFmtId="0" fontId="0" fillId="0" borderId="0" xfId="2" applyFont="1" applyAlignment="1"/>
    <xf numFmtId="2" fontId="2" fillId="0" borderId="0" xfId="2" applyNumberFormat="1" applyFont="1" applyAlignment="1"/>
    <xf numFmtId="14" fontId="3" fillId="0" borderId="1" xfId="2" applyNumberFormat="1" applyFont="1" applyBorder="1" applyAlignment="1"/>
    <xf numFmtId="0" fontId="4" fillId="0" borderId="1" xfId="0" applyFont="1" applyFill="1" applyBorder="1" applyAlignment="1">
      <alignment horizontal="center"/>
    </xf>
    <xf numFmtId="0" fontId="3" fillId="0" borderId="1" xfId="2" applyFont="1" applyBorder="1" applyAlignment="1"/>
    <xf numFmtId="0" fontId="2" fillId="0" borderId="1" xfId="2" applyFont="1" applyBorder="1" applyAlignment="1"/>
    <xf numFmtId="0" fontId="5" fillId="0" borderId="1" xfId="0" applyFont="1" applyFill="1" applyBorder="1" applyAlignment="1">
      <alignment horizontal="center"/>
    </xf>
    <xf numFmtId="0" fontId="3" fillId="0" borderId="1" xfId="2" applyFont="1" applyBorder="1" applyAlignment="1">
      <alignment wrapText="1"/>
    </xf>
    <xf numFmtId="0" fontId="3" fillId="0" borderId="1" xfId="2" applyFont="1" applyBorder="1" applyAlignment="1">
      <alignment horizontal="center" wrapText="1"/>
    </xf>
    <xf numFmtId="0" fontId="0" fillId="2" borderId="0" xfId="2" applyFont="1" applyFill="1" applyAlignment="1"/>
    <xf numFmtId="0" fontId="2" fillId="2" borderId="0" xfId="2" applyFont="1" applyFill="1" applyAlignment="1"/>
  </cellXfs>
  <cellStyles count="33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L61"/>
  <sheetViews>
    <sheetView tabSelected="1" workbookViewId="0">
      <pane ySplit="1" topLeftCell="A2" activePane="bottomLeft" state="frozen"/>
      <selection pane="bottomLeft" activeCell="F61" sqref="F61"/>
    </sheetView>
  </sheetViews>
  <sheetFormatPr baseColWidth="10" defaultColWidth="12.5" defaultRowHeight="15.75" customHeight="1" x14ac:dyDescent="0"/>
  <cols>
    <col min="1" max="1" width="15" style="1" bestFit="1" customWidth="1"/>
    <col min="2" max="2" width="27.33203125" style="1" customWidth="1"/>
    <col min="3" max="4" width="47.5" style="1" customWidth="1"/>
    <col min="5" max="5" width="14" style="1" customWidth="1"/>
    <col min="6" max="6" width="26" style="1" customWidth="1"/>
    <col min="7" max="7" width="32.5" style="1" bestFit="1" customWidth="1"/>
    <col min="8" max="8" width="16.5" style="1" bestFit="1" customWidth="1"/>
    <col min="9" max="9" width="31.5" style="1" bestFit="1" customWidth="1"/>
    <col min="10" max="10" width="13.83203125" style="1" bestFit="1" customWidth="1"/>
    <col min="11" max="11" width="16.6640625" style="1" bestFit="1" customWidth="1"/>
    <col min="12" max="12" width="20.5" style="1" bestFit="1" customWidth="1"/>
    <col min="13" max="18" width="18.83203125" style="1" customWidth="1"/>
    <col min="19" max="16384" width="12.5" style="1"/>
  </cols>
  <sheetData>
    <row r="1" spans="1:12" ht="84">
      <c r="A1" s="9" t="s">
        <v>0</v>
      </c>
      <c r="B1" s="10" t="s">
        <v>1</v>
      </c>
      <c r="C1" s="10" t="s">
        <v>43</v>
      </c>
      <c r="D1" s="10" t="s">
        <v>45</v>
      </c>
      <c r="E1" s="9" t="s">
        <v>2</v>
      </c>
      <c r="F1" s="9" t="s">
        <v>48</v>
      </c>
      <c r="G1" s="9" t="s">
        <v>49</v>
      </c>
      <c r="H1" s="9" t="s">
        <v>50</v>
      </c>
      <c r="I1" s="9" t="s">
        <v>51</v>
      </c>
      <c r="J1" s="9" t="s">
        <v>52</v>
      </c>
      <c r="K1" s="9" t="s">
        <v>53</v>
      </c>
      <c r="L1" s="9" t="s">
        <v>54</v>
      </c>
    </row>
    <row r="2" spans="1:12" ht="13">
      <c r="A2" s="4">
        <v>44075</v>
      </c>
      <c r="B2" s="5" t="s">
        <v>18</v>
      </c>
      <c r="C2" s="5" t="s">
        <v>19</v>
      </c>
      <c r="D2" s="5" t="s">
        <v>46</v>
      </c>
      <c r="E2" s="6">
        <v>2020</v>
      </c>
      <c r="F2" s="7" t="s">
        <v>13</v>
      </c>
      <c r="G2" s="7" t="s">
        <v>13</v>
      </c>
      <c r="H2" s="7" t="s">
        <v>13</v>
      </c>
      <c r="I2" s="7" t="s">
        <v>13</v>
      </c>
      <c r="J2" s="7" t="s">
        <v>13</v>
      </c>
      <c r="K2" s="7" t="s">
        <v>13</v>
      </c>
      <c r="L2" s="7" t="s">
        <v>14</v>
      </c>
    </row>
    <row r="3" spans="1:12" ht="15.75" customHeight="1">
      <c r="A3" s="4">
        <v>44075</v>
      </c>
      <c r="B3" s="5" t="s">
        <v>20</v>
      </c>
      <c r="C3" s="5" t="s">
        <v>21</v>
      </c>
      <c r="D3" s="5" t="s">
        <v>46</v>
      </c>
      <c r="E3" s="6">
        <v>2020</v>
      </c>
      <c r="F3" s="7" t="s">
        <v>14</v>
      </c>
      <c r="G3" s="7" t="s">
        <v>15</v>
      </c>
      <c r="H3" s="7" t="s">
        <v>13</v>
      </c>
      <c r="I3" s="7" t="s">
        <v>13</v>
      </c>
      <c r="J3" s="7" t="s">
        <v>13</v>
      </c>
      <c r="K3" s="7" t="s">
        <v>13</v>
      </c>
      <c r="L3" s="7" t="s">
        <v>13</v>
      </c>
    </row>
    <row r="4" spans="1:12" ht="15.75" customHeight="1">
      <c r="A4" s="4">
        <v>44075</v>
      </c>
      <c r="B4" s="5" t="s">
        <v>7</v>
      </c>
      <c r="C4" s="5" t="s">
        <v>19</v>
      </c>
      <c r="D4" s="5" t="s">
        <v>47</v>
      </c>
      <c r="E4" s="6">
        <v>2020</v>
      </c>
      <c r="F4" s="7" t="s">
        <v>15</v>
      </c>
      <c r="G4" s="7" t="s">
        <v>13</v>
      </c>
      <c r="H4" s="7" t="s">
        <v>15</v>
      </c>
      <c r="I4" s="7" t="s">
        <v>15</v>
      </c>
      <c r="J4" s="7" t="s">
        <v>15</v>
      </c>
      <c r="K4" s="7" t="s">
        <v>15</v>
      </c>
      <c r="L4" s="7" t="s">
        <v>13</v>
      </c>
    </row>
    <row r="5" spans="1:12" ht="15.75" customHeight="1">
      <c r="A5" s="4">
        <v>44076</v>
      </c>
      <c r="B5" s="5" t="s">
        <v>22</v>
      </c>
      <c r="C5" s="5" t="s">
        <v>19</v>
      </c>
      <c r="D5" s="5" t="s">
        <v>46</v>
      </c>
      <c r="E5" s="6">
        <v>2020</v>
      </c>
      <c r="F5" s="7" t="s">
        <v>13</v>
      </c>
      <c r="G5" s="7" t="s">
        <v>14</v>
      </c>
      <c r="H5" s="7" t="s">
        <v>15</v>
      </c>
      <c r="I5" s="7" t="s">
        <v>14</v>
      </c>
      <c r="J5" s="7" t="s">
        <v>14</v>
      </c>
      <c r="K5" s="7" t="s">
        <v>14</v>
      </c>
      <c r="L5" s="7" t="s">
        <v>13</v>
      </c>
    </row>
    <row r="6" spans="1:12" ht="15.75" customHeight="1">
      <c r="A6" s="4">
        <v>44076</v>
      </c>
      <c r="B6" s="5" t="s">
        <v>4</v>
      </c>
      <c r="C6" s="5" t="s">
        <v>21</v>
      </c>
      <c r="D6" s="5" t="s">
        <v>46</v>
      </c>
      <c r="E6" s="6">
        <v>2020</v>
      </c>
      <c r="F6" s="7" t="s">
        <v>14</v>
      </c>
      <c r="G6" s="7" t="s">
        <v>13</v>
      </c>
      <c r="H6" s="7" t="s">
        <v>15</v>
      </c>
      <c r="I6" s="7" t="s">
        <v>14</v>
      </c>
      <c r="J6" s="7" t="s">
        <v>13</v>
      </c>
      <c r="K6" s="7" t="s">
        <v>13</v>
      </c>
      <c r="L6" s="7" t="s">
        <v>14</v>
      </c>
    </row>
    <row r="7" spans="1:12" ht="15.75" customHeight="1">
      <c r="A7" s="4">
        <v>44076</v>
      </c>
      <c r="B7" s="5" t="s">
        <v>23</v>
      </c>
      <c r="C7" s="5" t="s">
        <v>19</v>
      </c>
      <c r="D7" s="5" t="s">
        <v>46</v>
      </c>
      <c r="E7" s="6">
        <v>2020</v>
      </c>
      <c r="F7" s="7" t="s">
        <v>15</v>
      </c>
      <c r="G7" s="7" t="s">
        <v>15</v>
      </c>
      <c r="H7" s="7" t="s">
        <v>15</v>
      </c>
      <c r="I7" s="7" t="s">
        <v>15</v>
      </c>
      <c r="J7" s="7" t="s">
        <v>13</v>
      </c>
      <c r="K7" s="7" t="s">
        <v>13</v>
      </c>
      <c r="L7" s="7" t="s">
        <v>13</v>
      </c>
    </row>
    <row r="8" spans="1:12" ht="15.75" customHeight="1">
      <c r="A8" s="4">
        <v>44077</v>
      </c>
      <c r="B8" s="5" t="s">
        <v>24</v>
      </c>
      <c r="C8" s="5" t="s">
        <v>21</v>
      </c>
      <c r="D8" s="5" t="s">
        <v>46</v>
      </c>
      <c r="E8" s="6">
        <v>2020</v>
      </c>
      <c r="F8" s="7" t="s">
        <v>15</v>
      </c>
      <c r="G8" s="7" t="s">
        <v>15</v>
      </c>
      <c r="H8" s="7" t="s">
        <v>15</v>
      </c>
      <c r="I8" s="7" t="s">
        <v>15</v>
      </c>
      <c r="J8" s="7" t="s">
        <v>15</v>
      </c>
      <c r="K8" s="7" t="s">
        <v>13</v>
      </c>
      <c r="L8" s="7" t="s">
        <v>15</v>
      </c>
    </row>
    <row r="9" spans="1:12" ht="15.75" customHeight="1">
      <c r="A9" s="4">
        <v>44078</v>
      </c>
      <c r="B9" s="5" t="s">
        <v>25</v>
      </c>
      <c r="C9" s="5" t="s">
        <v>19</v>
      </c>
      <c r="D9" s="5" t="s">
        <v>47</v>
      </c>
      <c r="E9" s="6">
        <v>2020</v>
      </c>
      <c r="F9" s="7" t="s">
        <v>13</v>
      </c>
      <c r="G9" s="7" t="s">
        <v>15</v>
      </c>
      <c r="H9" s="7" t="s">
        <v>15</v>
      </c>
      <c r="I9" s="7" t="s">
        <v>14</v>
      </c>
      <c r="J9" s="7" t="s">
        <v>15</v>
      </c>
      <c r="K9" s="7" t="s">
        <v>13</v>
      </c>
      <c r="L9" s="7" t="s">
        <v>13</v>
      </c>
    </row>
    <row r="10" spans="1:12" ht="14" customHeight="1">
      <c r="A10" s="4">
        <v>44079</v>
      </c>
      <c r="B10" s="5" t="s">
        <v>26</v>
      </c>
      <c r="C10" s="5" t="s">
        <v>19</v>
      </c>
      <c r="D10" s="5" t="s">
        <v>46</v>
      </c>
      <c r="E10" s="6">
        <v>2020</v>
      </c>
      <c r="F10" s="7" t="s">
        <v>13</v>
      </c>
      <c r="G10" s="7" t="s">
        <v>14</v>
      </c>
      <c r="H10" s="7" t="s">
        <v>13</v>
      </c>
      <c r="I10" s="7" t="s">
        <v>13</v>
      </c>
      <c r="J10" s="7" t="s">
        <v>13</v>
      </c>
      <c r="K10" s="7" t="s">
        <v>13</v>
      </c>
      <c r="L10" s="7" t="s">
        <v>14</v>
      </c>
    </row>
    <row r="11" spans="1:12" ht="15.75" customHeight="1">
      <c r="A11" s="4">
        <v>44081</v>
      </c>
      <c r="B11" s="5" t="s">
        <v>6</v>
      </c>
      <c r="C11" s="5" t="s">
        <v>21</v>
      </c>
      <c r="D11" s="5" t="s">
        <v>46</v>
      </c>
      <c r="E11" s="6">
        <v>2020</v>
      </c>
      <c r="F11" s="7" t="s">
        <v>13</v>
      </c>
      <c r="G11" s="7" t="s">
        <v>13</v>
      </c>
      <c r="H11" s="7" t="s">
        <v>13</v>
      </c>
      <c r="I11" s="7" t="s">
        <v>13</v>
      </c>
      <c r="J11" s="7" t="s">
        <v>13</v>
      </c>
      <c r="K11" s="7" t="s">
        <v>13</v>
      </c>
      <c r="L11" s="7" t="s">
        <v>14</v>
      </c>
    </row>
    <row r="12" spans="1:12" ht="15.75" customHeight="1">
      <c r="A12" s="4">
        <v>44081</v>
      </c>
      <c r="B12" s="5" t="s">
        <v>7</v>
      </c>
      <c r="C12" s="5" t="s">
        <v>19</v>
      </c>
      <c r="D12" s="5" t="s">
        <v>47</v>
      </c>
      <c r="E12" s="6">
        <v>2020</v>
      </c>
      <c r="F12" s="7" t="s">
        <v>13</v>
      </c>
      <c r="G12" s="7" t="s">
        <v>13</v>
      </c>
      <c r="H12" s="7" t="s">
        <v>13</v>
      </c>
      <c r="I12" s="7" t="s">
        <v>13</v>
      </c>
      <c r="J12" s="7" t="s">
        <v>15</v>
      </c>
      <c r="K12" s="7" t="s">
        <v>13</v>
      </c>
      <c r="L12" s="7" t="s">
        <v>13</v>
      </c>
    </row>
    <row r="13" spans="1:12" ht="15.75" customHeight="1">
      <c r="A13" s="4">
        <v>44081</v>
      </c>
      <c r="B13" s="5" t="s">
        <v>27</v>
      </c>
      <c r="C13" s="5" t="s">
        <v>19</v>
      </c>
      <c r="D13" s="5" t="s">
        <v>47</v>
      </c>
      <c r="E13" s="6">
        <v>2020</v>
      </c>
      <c r="F13" s="7" t="s">
        <v>14</v>
      </c>
      <c r="G13" s="7" t="s">
        <v>13</v>
      </c>
      <c r="H13" s="7" t="s">
        <v>15</v>
      </c>
      <c r="I13" s="7" t="s">
        <v>15</v>
      </c>
      <c r="J13" s="7" t="s">
        <v>15</v>
      </c>
      <c r="K13" s="7" t="s">
        <v>13</v>
      </c>
      <c r="L13" s="7" t="s">
        <v>14</v>
      </c>
    </row>
    <row r="14" spans="1:12" ht="15.75" customHeight="1">
      <c r="A14" s="4">
        <v>44083</v>
      </c>
      <c r="B14" s="5" t="s">
        <v>5</v>
      </c>
      <c r="C14" s="5" t="s">
        <v>19</v>
      </c>
      <c r="D14" s="5" t="s">
        <v>47</v>
      </c>
      <c r="E14" s="6">
        <v>2020</v>
      </c>
      <c r="F14" s="7" t="s">
        <v>13</v>
      </c>
      <c r="G14" s="7" t="s">
        <v>13</v>
      </c>
      <c r="H14" s="7" t="s">
        <v>13</v>
      </c>
      <c r="I14" s="7" t="s">
        <v>13</v>
      </c>
      <c r="J14" s="7" t="s">
        <v>15</v>
      </c>
      <c r="K14" s="7" t="s">
        <v>13</v>
      </c>
      <c r="L14" s="7" t="s">
        <v>13</v>
      </c>
    </row>
    <row r="15" spans="1:12" ht="15.75" customHeight="1">
      <c r="A15" s="4">
        <v>44085</v>
      </c>
      <c r="B15" s="5" t="s">
        <v>28</v>
      </c>
      <c r="C15" s="5" t="s">
        <v>19</v>
      </c>
      <c r="D15" s="5" t="s">
        <v>46</v>
      </c>
      <c r="E15" s="6">
        <v>2020</v>
      </c>
      <c r="F15" s="7" t="s">
        <v>15</v>
      </c>
      <c r="G15" s="7" t="s">
        <v>14</v>
      </c>
      <c r="H15" s="7" t="s">
        <v>13</v>
      </c>
      <c r="I15" s="7" t="s">
        <v>14</v>
      </c>
      <c r="J15" s="7" t="s">
        <v>14</v>
      </c>
      <c r="K15" s="7" t="s">
        <v>14</v>
      </c>
      <c r="L15" s="7" t="s">
        <v>13</v>
      </c>
    </row>
    <row r="16" spans="1:12" ht="15.75" customHeight="1">
      <c r="A16" s="4">
        <v>44087</v>
      </c>
      <c r="B16" s="5" t="s">
        <v>29</v>
      </c>
      <c r="C16" s="5" t="s">
        <v>19</v>
      </c>
      <c r="D16" s="5" t="s">
        <v>46</v>
      </c>
      <c r="E16" s="6">
        <v>2020</v>
      </c>
      <c r="F16" s="7" t="s">
        <v>13</v>
      </c>
      <c r="G16" s="7" t="s">
        <v>15</v>
      </c>
      <c r="H16" s="7" t="s">
        <v>13</v>
      </c>
      <c r="I16" s="7" t="s">
        <v>13</v>
      </c>
      <c r="J16" s="7" t="s">
        <v>13</v>
      </c>
      <c r="K16" s="7" t="s">
        <v>13</v>
      </c>
      <c r="L16" s="7" t="s">
        <v>14</v>
      </c>
    </row>
    <row r="17" spans="1:12" ht="15.75" customHeight="1">
      <c r="A17" s="4">
        <v>44088</v>
      </c>
      <c r="B17" s="5" t="s">
        <v>30</v>
      </c>
      <c r="C17" s="5" t="s">
        <v>19</v>
      </c>
      <c r="D17" s="5" t="s">
        <v>46</v>
      </c>
      <c r="E17" s="6">
        <v>2020</v>
      </c>
      <c r="F17" s="7" t="s">
        <v>15</v>
      </c>
      <c r="G17" s="7" t="s">
        <v>13</v>
      </c>
      <c r="H17" s="7" t="s">
        <v>15</v>
      </c>
      <c r="I17" s="7" t="s">
        <v>13</v>
      </c>
      <c r="J17" s="7" t="s">
        <v>13</v>
      </c>
      <c r="K17" s="7" t="s">
        <v>13</v>
      </c>
      <c r="L17" s="7" t="s">
        <v>13</v>
      </c>
    </row>
    <row r="18" spans="1:12" ht="15.75" customHeight="1">
      <c r="A18" s="4">
        <v>44088</v>
      </c>
      <c r="B18" s="5" t="s">
        <v>31</v>
      </c>
      <c r="C18" s="5" t="s">
        <v>19</v>
      </c>
      <c r="D18" s="5" t="s">
        <v>46</v>
      </c>
      <c r="E18" s="6">
        <v>2020</v>
      </c>
      <c r="F18" s="7" t="s">
        <v>15</v>
      </c>
      <c r="G18" s="7" t="s">
        <v>13</v>
      </c>
      <c r="H18" s="7" t="s">
        <v>15</v>
      </c>
      <c r="I18" s="7" t="s">
        <v>13</v>
      </c>
      <c r="J18" s="7" t="s">
        <v>13</v>
      </c>
      <c r="K18" s="7" t="s">
        <v>14</v>
      </c>
      <c r="L18" s="7" t="s">
        <v>14</v>
      </c>
    </row>
    <row r="19" spans="1:12" ht="15.75" customHeight="1">
      <c r="A19" s="4">
        <v>44088</v>
      </c>
      <c r="B19" s="5" t="s">
        <v>32</v>
      </c>
      <c r="C19" s="5" t="s">
        <v>19</v>
      </c>
      <c r="D19" s="5" t="s">
        <v>46</v>
      </c>
      <c r="E19" s="6">
        <v>2020</v>
      </c>
      <c r="F19" s="7" t="s">
        <v>14</v>
      </c>
      <c r="G19" s="7" t="s">
        <v>13</v>
      </c>
      <c r="H19" s="7" t="s">
        <v>16</v>
      </c>
      <c r="I19" s="7" t="s">
        <v>13</v>
      </c>
      <c r="J19" s="7" t="s">
        <v>13</v>
      </c>
      <c r="K19" s="7" t="s">
        <v>14</v>
      </c>
      <c r="L19" s="7" t="s">
        <v>13</v>
      </c>
    </row>
    <row r="20" spans="1:12" ht="15.75" customHeight="1">
      <c r="A20" s="4">
        <v>44089</v>
      </c>
      <c r="B20" s="5" t="s">
        <v>33</v>
      </c>
      <c r="C20" s="5" t="s">
        <v>21</v>
      </c>
      <c r="D20" s="5" t="s">
        <v>46</v>
      </c>
      <c r="E20" s="6">
        <v>2020</v>
      </c>
      <c r="F20" s="7" t="s">
        <v>15</v>
      </c>
      <c r="G20" s="7" t="s">
        <v>15</v>
      </c>
      <c r="H20" s="7" t="s">
        <v>13</v>
      </c>
      <c r="I20" s="7" t="s">
        <v>15</v>
      </c>
      <c r="J20" s="7" t="s">
        <v>13</v>
      </c>
      <c r="K20" s="7" t="s">
        <v>13</v>
      </c>
      <c r="L20" s="7" t="s">
        <v>15</v>
      </c>
    </row>
    <row r="21" spans="1:12" ht="15.75" customHeight="1">
      <c r="A21" s="4">
        <v>44090</v>
      </c>
      <c r="B21" s="8" t="s">
        <v>34</v>
      </c>
      <c r="C21" s="5" t="s">
        <v>19</v>
      </c>
      <c r="D21" s="5" t="s">
        <v>47</v>
      </c>
      <c r="E21" s="6">
        <v>2020</v>
      </c>
      <c r="F21" s="7" t="s">
        <v>14</v>
      </c>
      <c r="G21" s="7" t="s">
        <v>13</v>
      </c>
      <c r="H21" s="7" t="s">
        <v>15</v>
      </c>
      <c r="I21" s="7" t="s">
        <v>13</v>
      </c>
      <c r="J21" s="7" t="s">
        <v>13</v>
      </c>
      <c r="K21" s="7" t="s">
        <v>14</v>
      </c>
      <c r="L21" s="7" t="s">
        <v>13</v>
      </c>
    </row>
    <row r="22" spans="1:12" ht="15.75" customHeight="1">
      <c r="A22" s="4">
        <v>44091</v>
      </c>
      <c r="B22" s="5" t="s">
        <v>8</v>
      </c>
      <c r="C22" s="5" t="s">
        <v>19</v>
      </c>
      <c r="D22" s="5" t="s">
        <v>47</v>
      </c>
      <c r="E22" s="6">
        <v>2020</v>
      </c>
      <c r="F22" s="7" t="s">
        <v>13</v>
      </c>
      <c r="G22" s="7" t="s">
        <v>15</v>
      </c>
      <c r="H22" s="7" t="s">
        <v>13</v>
      </c>
      <c r="I22" s="7" t="s">
        <v>13</v>
      </c>
      <c r="J22" s="7" t="s">
        <v>13</v>
      </c>
      <c r="K22" s="7" t="s">
        <v>13</v>
      </c>
      <c r="L22" s="7" t="s">
        <v>15</v>
      </c>
    </row>
    <row r="23" spans="1:12" ht="15.75" customHeight="1">
      <c r="A23" s="4">
        <v>44091</v>
      </c>
      <c r="B23" s="5" t="s">
        <v>7</v>
      </c>
      <c r="C23" s="5" t="s">
        <v>19</v>
      </c>
      <c r="D23" s="5" t="s">
        <v>47</v>
      </c>
      <c r="E23" s="6">
        <v>2020</v>
      </c>
      <c r="F23" s="7" t="s">
        <v>14</v>
      </c>
      <c r="G23" s="7" t="s">
        <v>15</v>
      </c>
      <c r="H23" s="7" t="s">
        <v>15</v>
      </c>
      <c r="I23" s="7" t="s">
        <v>15</v>
      </c>
      <c r="J23" s="7" t="s">
        <v>15</v>
      </c>
      <c r="K23" s="7" t="s">
        <v>15</v>
      </c>
      <c r="L23" s="7" t="s">
        <v>15</v>
      </c>
    </row>
    <row r="24" spans="1:12" ht="15.75" customHeight="1">
      <c r="A24" s="4">
        <v>44091</v>
      </c>
      <c r="B24" s="5" t="s">
        <v>35</v>
      </c>
      <c r="C24" s="5" t="s">
        <v>19</v>
      </c>
      <c r="D24" s="5" t="s">
        <v>46</v>
      </c>
      <c r="E24" s="6">
        <v>2020</v>
      </c>
      <c r="F24" s="7" t="s">
        <v>13</v>
      </c>
      <c r="G24" s="7" t="s">
        <v>13</v>
      </c>
      <c r="H24" s="7" t="s">
        <v>15</v>
      </c>
      <c r="I24" s="7" t="s">
        <v>13</v>
      </c>
      <c r="J24" s="7" t="s">
        <v>13</v>
      </c>
      <c r="K24" s="7" t="s">
        <v>13</v>
      </c>
      <c r="L24" s="7" t="s">
        <v>13</v>
      </c>
    </row>
    <row r="25" spans="1:12" ht="15.75" customHeight="1">
      <c r="A25" s="4">
        <v>44093</v>
      </c>
      <c r="B25" s="5" t="s">
        <v>36</v>
      </c>
      <c r="C25" s="5" t="s">
        <v>19</v>
      </c>
      <c r="D25" s="5" t="s">
        <v>47</v>
      </c>
      <c r="E25" s="6">
        <v>2020</v>
      </c>
      <c r="F25" s="7" t="s">
        <v>13</v>
      </c>
      <c r="G25" s="7" t="s">
        <v>15</v>
      </c>
      <c r="H25" s="7" t="s">
        <v>15</v>
      </c>
      <c r="I25" s="7" t="s">
        <v>15</v>
      </c>
      <c r="J25" s="7" t="s">
        <v>13</v>
      </c>
      <c r="K25" s="7" t="s">
        <v>13</v>
      </c>
      <c r="L25" s="7" t="s">
        <v>15</v>
      </c>
    </row>
    <row r="26" spans="1:12" ht="21" customHeight="1">
      <c r="A26" s="4">
        <v>44095</v>
      </c>
      <c r="B26" s="5" t="s">
        <v>37</v>
      </c>
      <c r="C26" s="5" t="s">
        <v>19</v>
      </c>
      <c r="D26" s="5" t="s">
        <v>47</v>
      </c>
      <c r="E26" s="6">
        <v>2020</v>
      </c>
      <c r="F26" s="7" t="s">
        <v>15</v>
      </c>
      <c r="G26" s="7" t="s">
        <v>13</v>
      </c>
      <c r="H26" s="7" t="s">
        <v>15</v>
      </c>
      <c r="I26" s="7" t="s">
        <v>13</v>
      </c>
      <c r="J26" s="7" t="s">
        <v>13</v>
      </c>
      <c r="K26" s="7" t="s">
        <v>14</v>
      </c>
      <c r="L26" s="7" t="s">
        <v>15</v>
      </c>
    </row>
    <row r="27" spans="1:12" ht="21" customHeight="1">
      <c r="A27" s="4">
        <v>44096</v>
      </c>
      <c r="B27" s="5" t="s">
        <v>38</v>
      </c>
      <c r="C27" s="5" t="s">
        <v>19</v>
      </c>
      <c r="D27" s="5" t="s">
        <v>47</v>
      </c>
      <c r="E27" s="6">
        <v>2020</v>
      </c>
      <c r="F27" s="7" t="s">
        <v>13</v>
      </c>
      <c r="G27" s="7" t="s">
        <v>15</v>
      </c>
      <c r="H27" s="7" t="s">
        <v>15</v>
      </c>
      <c r="I27" s="7" t="s">
        <v>13</v>
      </c>
      <c r="J27" s="7" t="s">
        <v>13</v>
      </c>
      <c r="K27" s="7" t="s">
        <v>13</v>
      </c>
      <c r="L27" s="7" t="s">
        <v>13</v>
      </c>
    </row>
    <row r="28" spans="1:12" ht="21" customHeight="1">
      <c r="A28" s="4">
        <v>44096</v>
      </c>
      <c r="B28" s="5" t="s">
        <v>39</v>
      </c>
      <c r="C28" s="5" t="s">
        <v>19</v>
      </c>
      <c r="D28" s="5" t="s">
        <v>46</v>
      </c>
      <c r="E28" s="6">
        <v>2020</v>
      </c>
      <c r="F28" s="7" t="s">
        <v>15</v>
      </c>
      <c r="G28" s="7" t="s">
        <v>15</v>
      </c>
      <c r="H28" s="7" t="s">
        <v>15</v>
      </c>
      <c r="I28" s="7" t="s">
        <v>15</v>
      </c>
      <c r="J28" s="7" t="s">
        <v>13</v>
      </c>
      <c r="K28" s="7" t="s">
        <v>13</v>
      </c>
      <c r="L28" s="7" t="s">
        <v>13</v>
      </c>
    </row>
    <row r="29" spans="1:12" ht="21" customHeight="1">
      <c r="A29" s="4">
        <v>44097</v>
      </c>
      <c r="B29" s="5" t="s">
        <v>40</v>
      </c>
      <c r="C29" s="5" t="s">
        <v>19</v>
      </c>
      <c r="D29" s="5" t="s">
        <v>47</v>
      </c>
      <c r="E29" s="6">
        <v>2020</v>
      </c>
      <c r="F29" s="7" t="s">
        <v>13</v>
      </c>
      <c r="G29" s="7" t="s">
        <v>14</v>
      </c>
      <c r="H29" s="7" t="s">
        <v>15</v>
      </c>
      <c r="I29" s="7" t="s">
        <v>14</v>
      </c>
      <c r="J29" s="7" t="s">
        <v>14</v>
      </c>
      <c r="K29" s="7" t="s">
        <v>14</v>
      </c>
      <c r="L29" s="7" t="s">
        <v>14</v>
      </c>
    </row>
    <row r="30" spans="1:12" ht="15.75" customHeight="1">
      <c r="A30" s="4">
        <v>44097</v>
      </c>
      <c r="B30" s="5" t="s">
        <v>9</v>
      </c>
      <c r="C30" s="5" t="s">
        <v>19</v>
      </c>
      <c r="D30" s="5" t="s">
        <v>46</v>
      </c>
      <c r="E30" s="6">
        <v>2020</v>
      </c>
      <c r="F30" s="7" t="s">
        <v>13</v>
      </c>
      <c r="G30" s="7" t="s">
        <v>13</v>
      </c>
      <c r="H30" s="7" t="s">
        <v>17</v>
      </c>
      <c r="I30" s="7" t="s">
        <v>15</v>
      </c>
      <c r="J30" s="7" t="s">
        <v>16</v>
      </c>
      <c r="K30" s="7" t="s">
        <v>15</v>
      </c>
      <c r="L30" s="7" t="s">
        <v>13</v>
      </c>
    </row>
    <row r="31" spans="1:12" ht="15.75" customHeight="1">
      <c r="A31" s="4">
        <v>44099</v>
      </c>
      <c r="B31" s="5" t="s">
        <v>10</v>
      </c>
      <c r="C31" s="5" t="s">
        <v>19</v>
      </c>
      <c r="D31" s="5" t="s">
        <v>46</v>
      </c>
      <c r="E31" s="6">
        <v>2020</v>
      </c>
      <c r="F31" s="7" t="s">
        <v>14</v>
      </c>
      <c r="G31" s="7" t="s">
        <v>15</v>
      </c>
      <c r="H31" s="7" t="s">
        <v>15</v>
      </c>
      <c r="I31" s="7" t="s">
        <v>15</v>
      </c>
      <c r="J31" s="7" t="s">
        <v>15</v>
      </c>
      <c r="K31" s="7" t="s">
        <v>15</v>
      </c>
      <c r="L31" s="7" t="s">
        <v>15</v>
      </c>
    </row>
    <row r="32" spans="1:12" ht="15.75" customHeight="1">
      <c r="A32" s="4">
        <v>44099</v>
      </c>
      <c r="B32" s="5" t="s">
        <v>41</v>
      </c>
      <c r="C32" s="5" t="s">
        <v>19</v>
      </c>
      <c r="D32" s="5" t="s">
        <v>47</v>
      </c>
      <c r="E32" s="6">
        <v>2020</v>
      </c>
      <c r="F32" s="7" t="s">
        <v>13</v>
      </c>
      <c r="G32" s="7" t="s">
        <v>13</v>
      </c>
      <c r="H32" s="7" t="s">
        <v>15</v>
      </c>
      <c r="I32" s="7" t="s">
        <v>13</v>
      </c>
      <c r="J32" s="7" t="s">
        <v>13</v>
      </c>
      <c r="K32" s="7" t="s">
        <v>15</v>
      </c>
      <c r="L32" s="7" t="s">
        <v>13</v>
      </c>
    </row>
    <row r="33" spans="1:12" ht="15.75" customHeight="1">
      <c r="A33" s="4">
        <v>44099</v>
      </c>
      <c r="B33" s="5" t="s">
        <v>41</v>
      </c>
      <c r="C33" s="5" t="s">
        <v>19</v>
      </c>
      <c r="D33" s="5" t="s">
        <v>47</v>
      </c>
      <c r="E33" s="6">
        <v>2020</v>
      </c>
      <c r="F33" s="7" t="s">
        <v>13</v>
      </c>
      <c r="G33" s="7" t="s">
        <v>13</v>
      </c>
      <c r="H33" s="7" t="s">
        <v>15</v>
      </c>
      <c r="I33" s="7" t="s">
        <v>13</v>
      </c>
      <c r="J33" s="7" t="s">
        <v>13</v>
      </c>
      <c r="K33" s="7" t="s">
        <v>13</v>
      </c>
      <c r="L33" s="7" t="s">
        <v>14</v>
      </c>
    </row>
    <row r="34" spans="1:12" ht="15.75" customHeight="1">
      <c r="A34" s="4">
        <v>44100</v>
      </c>
      <c r="B34" s="5" t="s">
        <v>11</v>
      </c>
      <c r="C34" s="5" t="s">
        <v>19</v>
      </c>
      <c r="D34" s="5" t="s">
        <v>46</v>
      </c>
      <c r="E34" s="6">
        <v>2020</v>
      </c>
      <c r="F34" s="7" t="s">
        <v>15</v>
      </c>
      <c r="G34" s="7" t="s">
        <v>13</v>
      </c>
      <c r="H34" s="7" t="s">
        <v>15</v>
      </c>
      <c r="I34" s="7" t="s">
        <v>13</v>
      </c>
      <c r="J34" s="7" t="s">
        <v>13</v>
      </c>
      <c r="K34" s="7" t="s">
        <v>13</v>
      </c>
      <c r="L34" s="7" t="s">
        <v>13</v>
      </c>
    </row>
    <row r="35" spans="1:12" ht="15.75" customHeight="1">
      <c r="A35" s="4">
        <v>44100</v>
      </c>
      <c r="B35" s="5" t="s">
        <v>42</v>
      </c>
      <c r="C35" s="5" t="s">
        <v>19</v>
      </c>
      <c r="D35" s="5" t="s">
        <v>47</v>
      </c>
      <c r="E35" s="6">
        <v>2020</v>
      </c>
      <c r="F35" s="7" t="s">
        <v>13</v>
      </c>
      <c r="G35" s="7" t="s">
        <v>13</v>
      </c>
      <c r="H35" s="7" t="s">
        <v>13</v>
      </c>
      <c r="I35" s="7" t="s">
        <v>13</v>
      </c>
      <c r="J35" s="7" t="s">
        <v>13</v>
      </c>
      <c r="K35" s="7" t="s">
        <v>13</v>
      </c>
      <c r="L35" s="7" t="s">
        <v>13</v>
      </c>
    </row>
    <row r="36" spans="1:12" ht="15.75" customHeight="1">
      <c r="A36" s="4">
        <v>44101</v>
      </c>
      <c r="B36" s="5" t="s">
        <v>12</v>
      </c>
      <c r="C36" s="5" t="s">
        <v>21</v>
      </c>
      <c r="D36" s="5" t="s">
        <v>46</v>
      </c>
      <c r="E36" s="6">
        <v>2020</v>
      </c>
      <c r="F36" s="7" t="s">
        <v>14</v>
      </c>
      <c r="G36" s="7" t="s">
        <v>13</v>
      </c>
      <c r="H36" s="7" t="s">
        <v>15</v>
      </c>
      <c r="I36" s="7" t="s">
        <v>13</v>
      </c>
      <c r="J36" s="7" t="s">
        <v>13</v>
      </c>
      <c r="K36" s="7" t="s">
        <v>13</v>
      </c>
      <c r="L36" s="7" t="s">
        <v>13</v>
      </c>
    </row>
    <row r="37" spans="1:12" ht="15.75" customHeight="1">
      <c r="A37" s="4">
        <v>44101</v>
      </c>
      <c r="B37" s="5" t="s">
        <v>41</v>
      </c>
      <c r="C37" s="5" t="s">
        <v>19</v>
      </c>
      <c r="D37" s="5" t="s">
        <v>47</v>
      </c>
      <c r="E37" s="6">
        <v>2020</v>
      </c>
      <c r="F37" s="7" t="s">
        <v>13</v>
      </c>
      <c r="G37" s="7" t="s">
        <v>13</v>
      </c>
      <c r="H37" s="7" t="s">
        <v>13</v>
      </c>
      <c r="I37" s="7" t="s">
        <v>13</v>
      </c>
      <c r="J37" s="7" t="s">
        <v>13</v>
      </c>
      <c r="K37" s="7" t="s">
        <v>13</v>
      </c>
      <c r="L37" s="7" t="s">
        <v>13</v>
      </c>
    </row>
    <row r="38" spans="1:12" ht="15.75" customHeight="1">
      <c r="C38" s="2" t="s">
        <v>46</v>
      </c>
      <c r="D38" s="1">
        <f>COUNTIF(D2:D37,C38)</f>
        <v>20</v>
      </c>
      <c r="E38" s="2" t="s">
        <v>3</v>
      </c>
      <c r="F38" s="1">
        <f t="shared" ref="F38:L38" si="0">COUNTIF(F2:F37,$E$38)</f>
        <v>8</v>
      </c>
      <c r="G38" s="1">
        <f t="shared" si="0"/>
        <v>4</v>
      </c>
      <c r="H38" s="1">
        <f t="shared" si="0"/>
        <v>0</v>
      </c>
      <c r="I38" s="1">
        <f t="shared" si="0"/>
        <v>5</v>
      </c>
      <c r="J38" s="1">
        <f t="shared" si="0"/>
        <v>3</v>
      </c>
      <c r="K38" s="1">
        <f t="shared" si="0"/>
        <v>7</v>
      </c>
      <c r="L38" s="1">
        <f t="shared" si="0"/>
        <v>9</v>
      </c>
    </row>
    <row r="39" spans="1:12" ht="15.75" customHeight="1">
      <c r="C39" s="2" t="s">
        <v>47</v>
      </c>
      <c r="D39" s="1">
        <f>COUNTIF(D3:D38,C39)</f>
        <v>16</v>
      </c>
      <c r="E39" s="2" t="s">
        <v>13</v>
      </c>
      <c r="F39" s="1">
        <f t="shared" ref="F39:L39" si="1">COUNTIF(F2:F37,$E$39)</f>
        <v>18</v>
      </c>
      <c r="G39" s="1">
        <f t="shared" si="1"/>
        <v>20</v>
      </c>
      <c r="H39" s="1">
        <f t="shared" si="1"/>
        <v>12</v>
      </c>
      <c r="I39" s="1">
        <f t="shared" si="1"/>
        <v>21</v>
      </c>
      <c r="J39" s="1">
        <f t="shared" si="1"/>
        <v>24</v>
      </c>
      <c r="K39" s="1">
        <f t="shared" si="1"/>
        <v>24</v>
      </c>
      <c r="L39" s="1">
        <f t="shared" si="1"/>
        <v>20</v>
      </c>
    </row>
    <row r="40" spans="1:12" ht="15.75" customHeight="1">
      <c r="D40" s="1">
        <v>36</v>
      </c>
      <c r="E40" s="2" t="s">
        <v>15</v>
      </c>
      <c r="F40" s="1">
        <f t="shared" ref="F40:L40" si="2">COUNTIF(F2:F37,$E$40)</f>
        <v>10</v>
      </c>
      <c r="G40" s="1">
        <f t="shared" si="2"/>
        <v>12</v>
      </c>
      <c r="H40" s="1">
        <f t="shared" si="2"/>
        <v>22</v>
      </c>
      <c r="I40" s="1">
        <f t="shared" si="2"/>
        <v>10</v>
      </c>
      <c r="J40" s="1">
        <f t="shared" si="2"/>
        <v>8</v>
      </c>
      <c r="K40" s="1">
        <f t="shared" si="2"/>
        <v>5</v>
      </c>
      <c r="L40" s="1">
        <f t="shared" si="2"/>
        <v>7</v>
      </c>
    </row>
    <row r="41" spans="1:12" ht="15.75" customHeight="1">
      <c r="E41" s="2" t="s">
        <v>16</v>
      </c>
      <c r="F41" s="1">
        <f t="shared" ref="F41:L41" si="3">COUNTIF(F2:F37,$E$41)</f>
        <v>0</v>
      </c>
      <c r="G41" s="1">
        <f t="shared" si="3"/>
        <v>0</v>
      </c>
      <c r="H41" s="1">
        <f t="shared" si="3"/>
        <v>1</v>
      </c>
      <c r="I41" s="1">
        <f t="shared" si="3"/>
        <v>0</v>
      </c>
      <c r="J41" s="1">
        <f t="shared" si="3"/>
        <v>1</v>
      </c>
      <c r="K41" s="1">
        <f t="shared" si="3"/>
        <v>0</v>
      </c>
      <c r="L41" s="1">
        <f t="shared" si="3"/>
        <v>0</v>
      </c>
    </row>
    <row r="42" spans="1:12" ht="15.75" customHeight="1">
      <c r="D42" s="1">
        <f>D38/D40*100</f>
        <v>55.555555555555557</v>
      </c>
      <c r="E42" s="2" t="s">
        <v>44</v>
      </c>
      <c r="F42" s="1">
        <f t="shared" ref="F42:L42" si="4">COUNTIF(F2:F37,$E$42)</f>
        <v>0</v>
      </c>
      <c r="G42" s="1">
        <f t="shared" si="4"/>
        <v>0</v>
      </c>
      <c r="H42" s="1">
        <f t="shared" si="4"/>
        <v>1</v>
      </c>
      <c r="I42" s="1">
        <f t="shared" si="4"/>
        <v>0</v>
      </c>
      <c r="J42" s="1">
        <f t="shared" si="4"/>
        <v>0</v>
      </c>
      <c r="K42" s="1">
        <f t="shared" si="4"/>
        <v>0</v>
      </c>
      <c r="L42" s="1">
        <f t="shared" si="4"/>
        <v>0</v>
      </c>
    </row>
    <row r="43" spans="1:12" ht="15.75" customHeight="1">
      <c r="D43" s="1">
        <f>D42-100</f>
        <v>-44.444444444444443</v>
      </c>
      <c r="F43" s="1">
        <f>SUM(F38:F42)</f>
        <v>36</v>
      </c>
      <c r="G43" s="1">
        <f t="shared" ref="G43:L43" si="5">SUM(G38:G42)</f>
        <v>36</v>
      </c>
      <c r="H43" s="1">
        <f t="shared" si="5"/>
        <v>36</v>
      </c>
      <c r="I43" s="1">
        <f t="shared" si="5"/>
        <v>36</v>
      </c>
      <c r="J43" s="1">
        <f t="shared" si="5"/>
        <v>36</v>
      </c>
      <c r="K43" s="1">
        <f t="shared" si="5"/>
        <v>36</v>
      </c>
      <c r="L43" s="1">
        <f t="shared" si="5"/>
        <v>36</v>
      </c>
    </row>
    <row r="45" spans="1:12" ht="15.75" customHeight="1">
      <c r="F45" s="3">
        <f>F38/$F$43*100</f>
        <v>22.222222222222221</v>
      </c>
      <c r="G45" s="3">
        <f t="shared" ref="G45:L45" si="6">G38/$F$43*100</f>
        <v>11.111111111111111</v>
      </c>
      <c r="H45" s="3">
        <f t="shared" si="6"/>
        <v>0</v>
      </c>
      <c r="I45" s="3">
        <f t="shared" si="6"/>
        <v>13.888888888888889</v>
      </c>
      <c r="J45" s="3">
        <f t="shared" si="6"/>
        <v>8.3333333333333321</v>
      </c>
      <c r="K45" s="3">
        <f t="shared" si="6"/>
        <v>19.444444444444446</v>
      </c>
      <c r="L45" s="3">
        <f t="shared" si="6"/>
        <v>25</v>
      </c>
    </row>
    <row r="46" spans="1:12" ht="15.75" customHeight="1">
      <c r="A46" s="11" t="s">
        <v>55</v>
      </c>
      <c r="B46" s="12"/>
      <c r="F46" s="3">
        <f t="shared" ref="F46:L49" si="7">F39/$F$43*100</f>
        <v>50</v>
      </c>
      <c r="G46" s="3">
        <f t="shared" si="7"/>
        <v>55.555555555555557</v>
      </c>
      <c r="H46" s="3">
        <f t="shared" si="7"/>
        <v>33.333333333333329</v>
      </c>
      <c r="I46" s="3">
        <f t="shared" si="7"/>
        <v>58.333333333333336</v>
      </c>
      <c r="J46" s="3">
        <f t="shared" si="7"/>
        <v>66.666666666666657</v>
      </c>
      <c r="K46" s="3">
        <f t="shared" si="7"/>
        <v>66.666666666666657</v>
      </c>
      <c r="L46" s="3">
        <f t="shared" si="7"/>
        <v>55.555555555555557</v>
      </c>
    </row>
    <row r="47" spans="1:12" ht="15.75" customHeight="1">
      <c r="A47" s="11" t="s">
        <v>3</v>
      </c>
      <c r="B47" s="11" t="s">
        <v>56</v>
      </c>
      <c r="F47" s="3">
        <f t="shared" si="7"/>
        <v>27.777777777777779</v>
      </c>
      <c r="G47" s="3">
        <f t="shared" si="7"/>
        <v>33.333333333333329</v>
      </c>
      <c r="H47" s="3">
        <f t="shared" si="7"/>
        <v>61.111111111111114</v>
      </c>
      <c r="I47" s="3">
        <f t="shared" si="7"/>
        <v>27.777777777777779</v>
      </c>
      <c r="J47" s="3">
        <f t="shared" si="7"/>
        <v>22.222222222222221</v>
      </c>
      <c r="K47" s="3">
        <f t="shared" si="7"/>
        <v>13.888888888888889</v>
      </c>
      <c r="L47" s="3">
        <f t="shared" si="7"/>
        <v>19.444444444444446</v>
      </c>
    </row>
    <row r="48" spans="1:12" ht="15.75" customHeight="1">
      <c r="A48" s="11" t="s">
        <v>13</v>
      </c>
      <c r="B48" s="11" t="s">
        <v>57</v>
      </c>
      <c r="F48" s="3">
        <f t="shared" si="7"/>
        <v>0</v>
      </c>
      <c r="G48" s="3">
        <f t="shared" si="7"/>
        <v>0</v>
      </c>
      <c r="H48" s="3">
        <f t="shared" si="7"/>
        <v>2.7777777777777777</v>
      </c>
      <c r="I48" s="3">
        <f t="shared" si="7"/>
        <v>0</v>
      </c>
      <c r="J48" s="3">
        <f t="shared" si="7"/>
        <v>2.7777777777777777</v>
      </c>
      <c r="K48" s="3">
        <f t="shared" si="7"/>
        <v>0</v>
      </c>
      <c r="L48" s="3">
        <f t="shared" si="7"/>
        <v>0</v>
      </c>
    </row>
    <row r="49" spans="1:12" ht="15.75" customHeight="1">
      <c r="A49" s="11" t="s">
        <v>15</v>
      </c>
      <c r="B49" s="11" t="s">
        <v>58</v>
      </c>
      <c r="F49" s="3">
        <f t="shared" si="7"/>
        <v>0</v>
      </c>
      <c r="G49" s="3">
        <f t="shared" si="7"/>
        <v>0</v>
      </c>
      <c r="H49" s="3">
        <f t="shared" si="7"/>
        <v>2.7777777777777777</v>
      </c>
      <c r="I49" s="3">
        <f t="shared" si="7"/>
        <v>0</v>
      </c>
      <c r="J49" s="3">
        <f t="shared" si="7"/>
        <v>0</v>
      </c>
      <c r="K49" s="3">
        <f t="shared" si="7"/>
        <v>0</v>
      </c>
      <c r="L49" s="3">
        <f t="shared" si="7"/>
        <v>0</v>
      </c>
    </row>
    <row r="50" spans="1:12" ht="15.75" customHeight="1">
      <c r="A50" s="11" t="s">
        <v>16</v>
      </c>
      <c r="B50" s="11" t="s">
        <v>59</v>
      </c>
    </row>
    <row r="51" spans="1:12" ht="15.75" customHeight="1">
      <c r="A51" s="11" t="s">
        <v>44</v>
      </c>
      <c r="B51" s="11" t="s">
        <v>60</v>
      </c>
    </row>
    <row r="54" spans="1:12" ht="15.75" customHeight="1">
      <c r="F54" s="3">
        <f>F45</f>
        <v>22.222222222222221</v>
      </c>
      <c r="G54" s="3">
        <f>F46</f>
        <v>50</v>
      </c>
      <c r="H54" s="3">
        <f>F47</f>
        <v>27.777777777777779</v>
      </c>
      <c r="I54" s="3">
        <f>F48</f>
        <v>0</v>
      </c>
      <c r="J54" s="3">
        <f>F49</f>
        <v>0</v>
      </c>
    </row>
    <row r="55" spans="1:12" ht="15.75" customHeight="1">
      <c r="F55" s="3">
        <f>G45</f>
        <v>11.111111111111111</v>
      </c>
      <c r="G55" s="3">
        <f>G46</f>
        <v>55.555555555555557</v>
      </c>
      <c r="H55" s="3">
        <f>G47</f>
        <v>33.333333333333329</v>
      </c>
      <c r="I55" s="3">
        <f>G48</f>
        <v>0</v>
      </c>
      <c r="J55" s="3">
        <f>G49</f>
        <v>0</v>
      </c>
    </row>
    <row r="56" spans="1:12" ht="15.75" customHeight="1">
      <c r="F56" s="3">
        <f>H45</f>
        <v>0</v>
      </c>
      <c r="G56" s="3">
        <f>H46</f>
        <v>33.333333333333329</v>
      </c>
      <c r="H56" s="3">
        <f>H47</f>
        <v>61.111111111111114</v>
      </c>
      <c r="I56" s="3">
        <f>H48</f>
        <v>2.7777777777777777</v>
      </c>
      <c r="J56" s="3">
        <f>H49</f>
        <v>2.7777777777777777</v>
      </c>
    </row>
    <row r="57" spans="1:12" ht="15.75" customHeight="1">
      <c r="F57" s="3">
        <f>I45</f>
        <v>13.888888888888889</v>
      </c>
      <c r="G57" s="3">
        <f>I46</f>
        <v>58.333333333333336</v>
      </c>
      <c r="H57" s="3">
        <f>I47</f>
        <v>27.777777777777779</v>
      </c>
      <c r="I57" s="3">
        <f>I48</f>
        <v>0</v>
      </c>
      <c r="J57" s="3">
        <f>I49</f>
        <v>0</v>
      </c>
    </row>
    <row r="58" spans="1:12" ht="15.75" customHeight="1">
      <c r="F58" s="3">
        <f>J45</f>
        <v>8.3333333333333321</v>
      </c>
      <c r="G58" s="3">
        <f>J46</f>
        <v>66.666666666666657</v>
      </c>
      <c r="H58" s="3">
        <f>J47</f>
        <v>22.222222222222221</v>
      </c>
      <c r="I58" s="3">
        <f>J48</f>
        <v>2.7777777777777777</v>
      </c>
      <c r="J58" s="3">
        <f>J49</f>
        <v>0</v>
      </c>
    </row>
    <row r="59" spans="1:12" ht="15.75" customHeight="1">
      <c r="F59" s="3">
        <f>K45</f>
        <v>19.444444444444446</v>
      </c>
      <c r="G59" s="3">
        <f>K46</f>
        <v>66.666666666666657</v>
      </c>
      <c r="H59" s="3">
        <f>K47</f>
        <v>13.888888888888889</v>
      </c>
      <c r="I59" s="3">
        <f>K48</f>
        <v>0</v>
      </c>
      <c r="J59" s="3">
        <f>K49</f>
        <v>0</v>
      </c>
    </row>
    <row r="60" spans="1:12" ht="15.75" customHeight="1">
      <c r="F60" s="3">
        <f>L45</f>
        <v>25</v>
      </c>
      <c r="G60" s="3">
        <f>L46</f>
        <v>55.555555555555557</v>
      </c>
      <c r="H60" s="3">
        <f>L47</f>
        <v>19.444444444444446</v>
      </c>
      <c r="I60" s="3">
        <f>L48</f>
        <v>0</v>
      </c>
      <c r="J60" s="3">
        <f>L49</f>
        <v>0</v>
      </c>
    </row>
    <row r="61" spans="1:12" ht="15.75" customHeight="1">
      <c r="F61" s="3"/>
    </row>
  </sheetData>
  <sortState ref="A2:J114">
    <sortCondition ref="A2"/>
  </sortState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Responses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Dessy Adriani</cp:lastModifiedBy>
  <dcterms:modified xsi:type="dcterms:W3CDTF">2022-10-29T01:55:54Z</dcterms:modified>
</cp:coreProperties>
</file>